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192.168.0.224\Serwer\P L A N Y  P R A C Y\2024\"/>
    </mc:Choice>
  </mc:AlternateContent>
  <xr:revisionPtr revIDLastSave="0" documentId="13_ncr:1_{AC8B2328-1666-491E-ABFC-060B27F9BC0D}" xr6:coauthVersionLast="47" xr6:coauthVersionMax="47" xr10:uidLastSave="{00000000-0000-0000-0000-000000000000}"/>
  <bookViews>
    <workbookView xWindow="-120" yWindow="-120" windowWidth="20730" windowHeight="11310" activeTab="2" xr2:uid="{00000000-000D-0000-FFFF-FFFF00000000}"/>
  </bookViews>
  <sheets>
    <sheet name="kontrole planowe UOKIK" sheetId="1" r:id="rId1"/>
    <sheet name="kontrole planowe własne WIIH" sheetId="3" r:id="rId2"/>
    <sheet name="kontrole planowe interwencyjne" sheetId="4" r:id="rId3"/>
  </sheets>
  <definedNames>
    <definedName name="_Hlk62714079" localSheetId="1">'kontrole planowe własne WIIH'!#REF!</definedName>
    <definedName name="_xlnm.Print_Area" localSheetId="0">'kontrole planowe UOKIK'!$A$1:$H$38</definedName>
    <definedName name="_xlnm.Print_Area" localSheetId="1">'kontrole planowe własne WIIH'!$A$1:$G$15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3" l="1"/>
  <c r="F35" i="1"/>
  <c r="E35" i="1"/>
  <c r="F38" i="1"/>
  <c r="E38" i="1"/>
  <c r="C15" i="3"/>
  <c r="D38" i="1"/>
  <c r="F17" i="1"/>
  <c r="D17" i="1"/>
</calcChain>
</file>

<file path=xl/sharedStrings.xml><?xml version="1.0" encoding="utf-8"?>
<sst xmlns="http://schemas.openxmlformats.org/spreadsheetml/2006/main" count="146" uniqueCount="130">
  <si>
    <t>Lp.</t>
  </si>
  <si>
    <t>TEMAT KONTROLI</t>
  </si>
  <si>
    <t>Grupy produktów</t>
  </si>
  <si>
    <t>LICZBA</t>
  </si>
  <si>
    <t>Data przekazania sprawozdania do UOKiK</t>
  </si>
  <si>
    <t>UWAGI</t>
  </si>
  <si>
    <t xml:space="preserve">podmiotów objętych kontrolą </t>
  </si>
  <si>
    <t>produktów objętych kontrolą</t>
  </si>
  <si>
    <t>próbek do badań laboratoryjnych</t>
  </si>
  <si>
    <t>KONTROLE W ZAKRESIE DYREKTYW NOWEGO PODEJŚCIA</t>
  </si>
  <si>
    <t>Kontrola zabawek - bezpieczeństwo chemiczne - ftalany</t>
  </si>
  <si>
    <t>SUMA</t>
  </si>
  <si>
    <t>KONTROLE W ZAKRESIE INNYCH PRODUKTÓW NIEŻYWNOŚCIOWYCH I USŁUG</t>
  </si>
  <si>
    <t>Kontrola farb i lakierów zawierających lotne związki organiczne</t>
  </si>
  <si>
    <t>Kontrola prawidłowości obrotu bateriami</t>
  </si>
  <si>
    <t xml:space="preserve">Kontrola wyrobów w zakresie zawartości substancji chemicznych </t>
  </si>
  <si>
    <t>Kontrola przedsiębiorców prowadzących sprzedaż pojazdów silnikowych w zakresie wypełniania obowiązku informacyjnego o rodzaju paliwa wykorzystywanego do napędu pojazdu samochodowego</t>
  </si>
  <si>
    <t>Merytoryczne uzasadnienie wybranej tematyki</t>
  </si>
  <si>
    <t>Przepisy, których przestrzeganie będzie objęte kontrolą</t>
  </si>
  <si>
    <t>Liczba próbek lub partii pobieranych do badań</t>
  </si>
  <si>
    <t>Liczba wyrobów podlegających kontroli</t>
  </si>
  <si>
    <t>liczba podmiotów podlegających kontroli</t>
  </si>
  <si>
    <t>Temat kontroli</t>
  </si>
  <si>
    <t>II CZĘŚĆ - KONTROLE PLANOWE WŁASNE WIIH</t>
  </si>
  <si>
    <t>Kontrola przestrzegania przez przedsiębiorców obowiązków wynikających z art. 9ca ust. 1 ustawy z dnia 25.08.2006 r. o systemie monitorowania i kontroli jakości paliw</t>
  </si>
  <si>
    <t>Kontrole mają na celu sprawdzenie przestrzegania przez przedsiębiorców prowadzących stacje paliw, obowiązków informacyjnych w zakresie oznakowania pistoletów wydawczych i dystrybutorów w sposób określający rodzaj wydawanego paliwa ciekłego.</t>
  </si>
  <si>
    <t>Kontrola jakości paliw</t>
  </si>
  <si>
    <t>wg planu UOKIK</t>
  </si>
  <si>
    <t>PALIWA</t>
  </si>
  <si>
    <t>paliwa ciekłe, gazowe i stałe</t>
  </si>
  <si>
    <t>Kontrola bezpieczeństwa listew przepięciowych</t>
  </si>
  <si>
    <t>Kontrola bezpieczeństwa zabawek magnetycznych</t>
  </si>
  <si>
    <t>Kontrola bezpieczeństwa zabawek dla dzieci poniżej 3 lat</t>
  </si>
  <si>
    <t>Kontrola bezpieczeństwa rowerków trójkołowych i hulajnóg dla dzieci</t>
  </si>
  <si>
    <t>Kontrola artykułów dziecięcych</t>
  </si>
  <si>
    <t>Kontrola bezpieczeństwa rowerów dziecięcych (badania organoleptyczne)</t>
  </si>
  <si>
    <t>Wspólne projekty z organami celnymi, w tym pobieranie próbek na granicy</t>
  </si>
  <si>
    <t>Zabawki elektroniczne</t>
  </si>
  <si>
    <t>Pompy ciepła</t>
  </si>
  <si>
    <t>Obuwie</t>
  </si>
  <si>
    <t>Liczba wyrobów dla poszczególnych WIIH uzależniona od działań organów celnych</t>
  </si>
  <si>
    <t>Kontrola legalności i rzetelności przedsiębiorców wykonujących działalność lombardową</t>
  </si>
  <si>
    <t xml:space="preserve">Kontrola zimowych płynów i koncentratów do spryskiwaczy szyb samochodowych (zawartość metanolu) </t>
  </si>
  <si>
    <t>Kontrola prawidłowości oznakowania opakowań jednostkowych produktów biobójczych i wyrobów poddanych działaniu produktów biobójczych w sprzedaży hurtowej i detalicznej</t>
  </si>
  <si>
    <t>Kontrola przestrzegania przez przedsiębiorców obowiązku informowania konsumentów o sposobie post. z odpadami opakowaniowymi produktów oraz pobierania opłaty recyklingowej od toreb z tworzywa sztucznego oraz od opakowań jednorazowego użytku z tworzyw sztucznych</t>
  </si>
  <si>
    <t xml:space="preserve">Kontrola urządzeń pomiarowych (wagi) na składach opału. </t>
  </si>
  <si>
    <t>Kontrola prawidłowości przekazywania  przez przedsiębiorców informacji o cenach towarów i usług</t>
  </si>
  <si>
    <t>10.07.2024
17.01.2025</t>
  </si>
  <si>
    <t>z uwzgl. dyrektywy OMNIBUS (w tym kontrola cen na stacjach paliw, w punktach usługowych oraz z uwzgl. punktów bezobsługowych)</t>
  </si>
  <si>
    <t>Kontrola przedsiębiorców prowadzących sprzedaż towarów na odległość</t>
  </si>
  <si>
    <t>prawidłowość przekazywania informacji o produktach, w tym informacji o cenach (w tym dyrektywa OMNIBUS) oraz z uwzgl. przepisów ustawy o prawach konsumenta</t>
  </si>
  <si>
    <t>Kontrola prawidłowości oznakowania i obrotu kosmetykami</t>
  </si>
  <si>
    <t>różnego rodzaju kosmetyki, w tym: szampony (również przeciwłupieżowe), balsamy, kremy oraz kosmetyki do makijażu</t>
  </si>
  <si>
    <t>badania w Lab. UOKiK w Łodzi - wg harmonogramu; pirooktan olaminy (szam. przeciwłupieżowe), konserwanty (szampony, balsamy, kremy), rtęć (kosmetyki do makijażu)</t>
  </si>
  <si>
    <t xml:space="preserve">Kontrola wyrobów włókienniczych </t>
  </si>
  <si>
    <t>wyroby pończosznicze (skarpety, rajstopy), chusty, szale, apaszki, włóczki, wyroby dziewiarskie (sukienki, swetry, bielizna)</t>
  </si>
  <si>
    <t>badania w Lab. UOKiK w Łodzi - wg harmogramu kontrole w pierwszej kolejności u wskazanych producentów
Projekt KAS (chusty, szale, apaszki) - dodatkowo 20 próbek</t>
  </si>
  <si>
    <t xml:space="preserve">Kontrola przedsiębiorców świadczących usługi w zakresie gospodarki nieruchomościami </t>
  </si>
  <si>
    <t>wg programu kontroli</t>
  </si>
  <si>
    <t xml:space="preserve">Kontrola legalnosci i rzetelności świadczenia usług gastronomicznych </t>
  </si>
  <si>
    <t>28.06.2024
25.10.2024</t>
  </si>
  <si>
    <t>z uwzględnieniem opłaty recyklingowej, kontrola w okresie wzmożonego ruchu turystycznego</t>
  </si>
  <si>
    <t>Kontrola prawidłowości obrotu wyrobami akcyzowymi</t>
  </si>
  <si>
    <t>z uwzględnieniem oferowanych do sprzedaży e-papierosów i liquidów 
inf. Z wyników kontroli do MZ</t>
  </si>
  <si>
    <t xml:space="preserve">Kontrola prawidłowości oznakowania wyrobów włókienniczych według przepisów Rozporządzenia Parlamentu Europejskiego i Rady (UE) NR 1007/2011 z dnia 27 września 2011 r. w sprawie nazewnictwa włókien tekstylnych oraz etykietowania i oznakowywania składu surowcowego wyrobów włókienniczych, oferowanych w sklepach stacjonarnych i prowadzących sprzedaż na odległość </t>
  </si>
  <si>
    <t>&gt; ustawa z dnia 15 grudnia 2000 r. o Inspekcji Handlowej (Dz.U.2020.1706, t.j. z dnia 2020.10.05 ze zm.)
&gt; ustawa z dnia 6 marca 2018 r. Prawo Przedsiębiorców (Dz.U.2023.221, t.j. z dnia 2023.02.02 ze zm.)
&gt; rozporządzenie Parlamentu Europejskiego i Rady (UE) NR 1007/2011 z dnia 27 września 2011 r. w sprawie nazewnictwa włókien tekstylnych oraz etykietowania i oznakowywania składu surowcowego wyrobów włókienniczych, a także uchylenia dyrektywy Rady 73/44/EWG oraz dyrektyw Parlamentu Europejskiego i Rady 96/73/WE i 2008/121/WE (Dz.U.UE.L.2011.272.1 z dnia 2011.10.18 ze zm.)</t>
  </si>
  <si>
    <t xml:space="preserve">Kontrole mają na celu sprawdzenie prawidłowości dostarczania konsumentom wymaganych informacji określonych w odrębnych przepisach. Wcześniejsze kontrole wykazywały liczne nieprawidłowości w zakresie uwidocznienia informacji dotyczących składu surowcowego wyrobów włókienniczych. Liczne zapytania i skargi konsumenckie dotyczące informacji o tej grupie produktów oferowanych do sprzedaży przez internet uzasadniają przeprowadzenie kontroli przedsiębiorców prowadzacych taką sprzedaż. </t>
  </si>
  <si>
    <t>Kontrola legalności i rzetelności działania przedsiębiorców świadczących usługi hotelarskie</t>
  </si>
  <si>
    <t>&gt; ustawa z dnia 15 grudnia 2000 r. o Inspekcji Handlowej (Dz.U.2020.1706, t.j. z dnia 2020.10.05 ze zm.)
&gt; ustawa z dnia 6 marca 2018 r. Prawo Przedsiębiorców (Dz.U.2023.221, t.j. z dnia 2023.02.02 ze zm.)
&gt; ustawa z dnia 29 sierpnia 1997 r. o usługach hotelarskich oraz usługach pilotów wycieczek i przewodników turystycznych (Dz.U.2023.1944 t.j. z dnia 2023.09.21)
&gt; rozporządzenie Ministra Gospodarki i Pracy z dnia 19 sierpnia 2004 r. w sprawie obiektów hotelarskich i innych obiektów, w których są świadczone usługi hotelarskie (Dz. U.2017.2166 z dnia 2017.11.24),                                                                                                                                         
&gt; ustawa z dnia 9 maja 2014 r. o informowaniu o cenach towarów i usług (Dz.U.2023.168 t.j. z dnia 2023.01.23)
&gt; rozporządzenie Ministra Rozwoju i Technologii z dnia 19 grudnia 2022 r. w sprawie uwidaczniania cen towarów i usług (Dz.U.2022.2776 z dnia 2022.12.27).</t>
  </si>
  <si>
    <t xml:space="preserve">Kontrole mają na celu sprawdzenie legalności i rzetelności działania przedsiębiorców świadczących usługi hotelarskie, w tym między innymi sprawdzenie wymogów formalnych, zgłoszenia do stosownych organów, prawidłowość kategoryzacji, uwidocznienia  cenników na świadczone usługi, rzetelności przekazywania informacji zawartych w materiałach reklamowych oraz na stronach internetowych. Kontrole prowadzone w poprzednich latach wykazywały wiele nieprawidłowości w szczególności w  zakresie legalności prowadzonej działalności. </t>
  </si>
  <si>
    <t>Kontrola legalności i rzetelności działania przedsiębiorców świadczących usługi rekreacyjne (place zabaw, bawialnie, wypożyczalnie sprzętu rekreacyjnego, trampoliny, ściany wspinaczkowe)</t>
  </si>
  <si>
    <t>&gt; ustawa z dnia 15 grudnia 2000 r. o Inspekcji Handlowej (Dz.U.2020.1706, t.j. z dnia 2020.10.05 ze zm)
&gt; ustawa z dnia 6 marca 2018 r. Prawo Przedsiębiorców (Dz.U.2023.221, t.j. z dnia 2023.02.02 ze zm.)
&gt; ustawa z dnia 9 maja 2014 r. o informowaniu o cenach towarów i usług (Dz.U.2023.168 t.j. z dnia 2023.01.23)
&gt; rozporządzenie Ministra Rozwoju i Technologii z dnia 19 grudnia 2022 r. w sprawie uwidaczniania cen towarów i usług (Dz.U.2022.2776 z dnia 2022.12.27)</t>
  </si>
  <si>
    <t>Kontrole mają na celu sprawdzenie rzetelności i prawidłowości działania przedsiębiorców świadczących usługi rekreacyjne, w tym również sprawdzenie  bezpieczeństwa świadczonych usług poprzez ocenę udostępnianych konstrukcji, urządzeń i sprzętu. Wcześniej realizowane kontrole w tym zakresie wykazywały dużą ilość nieprawidłowości, w szczególności w obszarze bezpieczeństwa sal zabaw czy wypożyczanego sprzętu.</t>
  </si>
  <si>
    <t>Kontrola rzetelności obsługi w placówkach handlowych i usługowych.</t>
  </si>
  <si>
    <t>&gt; ustawa z dnia 15 grudnia 2000 r. o Inspekcji Handlowej (Dz.U.2020.1706, t.j. z dnia 2020.10.05 ze zm.)
&gt; ustawa z dnia 6 marca 2018 r. Prawo Przedsiębiorców (Dz.U.2023.221, t.j. z dnia 2023.02.02 ze zm.)
&gt; ustawa z dnia 11 maja 2001 r. Prawo o miarach (Dz. U z 2022 r. poz.2063, t.j. z dn. 2022.10.07)
&gt; rozporządzenie Ministra Przedsiębiorczości i Technologii z dnia 22 marca 2019 r.w sprawie prawnej kontroli metrologicznej przyrządów pomiarowych (Dz. U. z 2019 r. poz. 759  z dn. 2019.04.26 ze zm.).</t>
  </si>
  <si>
    <t>Kontrole mają na celu sprawdzenie przede wszystkim rzetelności obsługi 
w placówkach handlowych oferujących do sprzedaży produkty pakowane w sklepie, przez sprawdzenie ilości rzeczywistej w odniesieniu do deklarowanej przez sprzedawcę. Kontrole przeprowadzane w tym zakresie w ostatnich latach wykazały nieprawidłowości polegające na naliczaniu należności bez uprzedniego wytarowania opakowania oraz stosowanie przyrządów pomiarowych (wagi) bez aktualnej cechy legalizacji. Bardzo często wływają do Inspektoratu skargi odnośnie nierzetelnego naważania towarów czy stosowania cen.</t>
  </si>
  <si>
    <t>Kontrola przestrzegania przepisów ustawy o języku polskim w zakresie nazewnictwa towarów i usług, właściwości towarów, ostrzeżeń i instrukcji obsługi.</t>
  </si>
  <si>
    <t>&gt; ustawa z dnia 15 grudnia 2000 r. o Inspekcji Handlowej (Dz.U.2020.1706, t.j. z dnia 2020.10.05 ze zm)
&gt; ustawa z dnia 6 marca 2018 r. Prawo Przedsiębiorców (Dz.U.2023.221, t.j. z dnia 2023.02.02 ze zm.),
&gt; ustawa z dnia 7 października 1999 r. o języku polskim (Dz.U.2021.672 t.j. z dnia 2021.04.12)</t>
  </si>
  <si>
    <t>Kontrole mają na celu sprawdzenie prawidłowości dostarczania konsumentom  określonych  przepisami informacji w języku polskim dotyczących nazewnictwa, właściwości, instrukcji użycia i warunków gwarancji. Do kontroli typowane będą art. spożywcze, przemysłowe w tym sprzęt elektryczny i elektroniczny oraz usługi.</t>
  </si>
  <si>
    <t>Szacunkowa liczba kontroli</t>
  </si>
  <si>
    <t>Uwagi</t>
  </si>
  <si>
    <t>Kontrole realizowane będą w zakresie przestrzegania przez przedsiębiorców prowadzących działalność gospodarczą praw konsumentów oraz mogą to być rekontrole jednostek handlowych. Kontrole podejmowane będą w zw. ze skargami konsumentów, rekontrolami lub ewentualnie poleceniami Prezesa UOKIK, Wojewody Świętokrzyskiego oraz Wojewódzkiego Inspektora IH</t>
  </si>
  <si>
    <t>I CZĘŚĆ - KONTROLE PLANOWE UOKIK</t>
  </si>
  <si>
    <t>SUMA - ROK 2024</t>
  </si>
  <si>
    <t>listwy przepięciowe</t>
  </si>
  <si>
    <t>zabawki magnetyczne</t>
  </si>
  <si>
    <t>rowerki trójkołowe, hulajnogi</t>
  </si>
  <si>
    <t xml:space="preserve">kaski ochronne do jazdy na rowerze, kaski
narciarskie, kaski do wspinaczki </t>
  </si>
  <si>
    <t>Kontrola środków ochrony indywidualnej - kaski ochronne do jazdy na rowerze, kaski narciarskie, kaski do wspinaczki</t>
  </si>
  <si>
    <t>chodziki, huśtawki</t>
  </si>
  <si>
    <t>rowery dla dzieci</t>
  </si>
  <si>
    <t>Badania w lab. zewnętrznym, koszt ponosi UOKiK</t>
  </si>
  <si>
    <t>Badania w Lab. UOKiK w Łodzi</t>
  </si>
  <si>
    <t>Badania w Lab. UOKiK w Lublinie</t>
  </si>
  <si>
    <t>Badania w lab. zewnętrznym, koszt ponosi WIIH</t>
  </si>
  <si>
    <t>Badania organoleptyczne</t>
  </si>
  <si>
    <t>Projekty z KAS</t>
  </si>
  <si>
    <t>badania w Lab. UOKiK w Łodzi (kadm, ołów, rtęć)
- wg harmonogramu
inf. z wyników kontroli do MKiŚ</t>
  </si>
  <si>
    <t>badania w lab. zewnętrznym (zawartość LZO (VOC))
(środki na badania przyznane WIIH)
inf. z wyników kontroli do MKiŚ</t>
  </si>
  <si>
    <t>badania w Lab. UOKiK w Łodzi (chrom VI, formaldehyd, kadm i ołow, ftalany, rtęć) - wg
harmonogramu
(kontrola ukierunkowana na produkty
importowane)
Projekt REF 12 (projekt z Insp. Sanitarną)</t>
  </si>
  <si>
    <t>farby do użytku wewnątrz budynków, do
gruntowania</t>
  </si>
  <si>
    <t>baterie i akumulatorki</t>
  </si>
  <si>
    <t>wyroby z tworzyw sztucznych (akcesoria do
ćwiczeń, obuwie), wyroby ze skóry naturalnej
(obuwie), odzież impregnowana,
przeciwdeszczowa</t>
  </si>
  <si>
    <t>zimowe płyny i koncentraty do szyb
samochodowych, odmrażacze do szyb</t>
  </si>
  <si>
    <t>badania w Lab. UOKiK w Łodzi (metanol),
wg harmonogramu</t>
  </si>
  <si>
    <t>produkty biobójcze oraz wyroby poddane
działaniu produktów biobójczych</t>
  </si>
  <si>
    <t>w tym wymgania wynikające z rozporzadzenia
CLP</t>
  </si>
  <si>
    <t xml:space="preserve">zabawki wykonane z/lub zawierające materiały, w których mogą być użyte substancje zmiękczające (np.: lalki, kucyki, piszczki, zabawki do kąpieli, klocki, zabawki z przyssawkami, skakanki, piłki, piłki do skakania) </t>
  </si>
  <si>
    <t>np.: zabawki bateryjne, grzechotki, zabawki do ciągnięcia lub pchania, ksiązeczki pokryte
winylem</t>
  </si>
  <si>
    <t>Kontrola obuwia</t>
  </si>
  <si>
    <t>Projekt z KAS
badania w Lab. UOKiK w Łodzi - wg
harmonogramu</t>
  </si>
  <si>
    <t>do uzgodnienia z KAS</t>
  </si>
  <si>
    <t>wg programu</t>
  </si>
  <si>
    <t>NRBP - 20</t>
  </si>
  <si>
    <t>KHU - 40</t>
  </si>
  <si>
    <t>III CZĘŚĆ - KONTROLE INTERWENCYJNE</t>
  </si>
  <si>
    <t>ARTYKUŁY NIEŻYWNOŚCIOWE I USŁUGI</t>
  </si>
  <si>
    <t>KONTROLE W ZAKRESIE DYREKTYW NOWEGO PODEJŚCIA I BEZPIECZEŃSTWA PRODUKTÓW</t>
  </si>
  <si>
    <t xml:space="preserve">obuwie wykonane z różnego rodzaju materiałów (skóra, ekoskóra, tworzywa sztucze) </t>
  </si>
  <si>
    <t>22.03.2024
15.11.2024</t>
  </si>
  <si>
    <t>&gt; ustawa z dnia 13 kwietnia 2016 r. o systemach oceny zgodności i nadzoru rynku (Dz.U.2022.1854 t.j. z dnia 2022.09.02),
&gt; rozporządzenie MINISTRA ROZWOJU z dnia 2 czerwca 2016 r.
w sprawie wymagań dla sprzętu elektrycznego (Dz.U.2016.806 z dnia 2016.06.08)</t>
  </si>
  <si>
    <t xml:space="preserve">&gt;ustawa z dnia 15 grudnia 2000r o Inspekcji Handlowej (Dz.U. z 2020r. Poz.1706), 
&gt; ustawa z dnia 11 września 2015r o zużytym sprzęcie elektrycznym i elektronicznym (Dz.U.2022r.poz.1622)                                                                                                                                                                                                                                                                                                             </t>
  </si>
  <si>
    <t>&gt; ustawa z dnia 15 grudnia 2000 r. o Inspekcji Handlowej (Dz.U.2020.1706 tj. z dnia 2020.10.05),
&gt; ustawa z dnia 6 marca 2018 r. Prawo Przedsiębiorców (Dz.U.2021.162 t.j. z dnia 2021.01.26 ze zm.)
&gt; ustawa z dnia 25.08.2006 r. o systemie monitorowania i kontroli jakości paliw (Dz.U.2022.1315 t.j. z dnia 2022.06.23 ze zm.).</t>
  </si>
  <si>
    <t>&gt; ustawa z dnia 15 grudnia 2000r. o Inspekcji Handlowej (Dz.U.2020.1706 t.j. z dnia 2020.10.05),
&gt; ustawa z dnia 6 marca 2018r. Prawo Przedsiębiorców (Dz.U.2021.162 t.j. z dnia 2021.01.26 ze zm.),
&gt; ustawa z dnia 11 maja 2001 r. Prawo o miarach (Dz.U.2022.2063 t.j. z dnia 2022.10.07)</t>
  </si>
  <si>
    <t>Kontrole mają na celu sprawdzenie, czy przedsiębiorca stosuje podczas sprzedaży opału przyrządy pomiarowe (wagi) z aktualną cechą legalizacji.</t>
  </si>
  <si>
    <t>Kontrola w zakresie postępowania ze zużytym sprzętem elektrycznym i elektronicznym przez przedsiębiorców udostępniajacych na rynek  sprzęt elektryczny i elektroniczny, w tym kontrola realizacji obowiazków informacyjnych względem konsumentów</t>
  </si>
  <si>
    <t>Celem kontroli jest sprawdzenie w jakim stopniu dystrybutorzy wywiązuja się z obowiązków wynikajacych z art.37 i art. 39 ustawy o zużytym sprzęcie, które na podstawie art. 87 ustawy oraz art..3 ust.1 pkt 2a ustawy o Inspekcji Handlowej znajdują się w zakresie kompetencji Inspekcji Handlowej.</t>
  </si>
  <si>
    <t>SUMA - ROK 2024                                   60</t>
  </si>
  <si>
    <t>Wskazane wyroby elektryczne nie były obejmowane kontrolą dotychczas przez WIIH w Kielcach. Zasadnym jest zbadanie tych wyrobów pod kątem ich bezpieczeństwa dla użytkowników (próbki do laboratorium).</t>
  </si>
  <si>
    <t>Kontrola bezpieczeństwa elektrycznych koców/ poduszek/ odzieży i podobnego giętkiego sprzętu grzejnego oraz urządzeń elektrycznych do ogrzewania stóp i mat grzejnych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</si>
</sst>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color theme="1"/>
      <name val="Calibri"/>
      <family val="2"/>
      <charset val="238"/>
    </font>
    <font>
      <sz val="11"/>
      <color rgb="FF000000"/>
      <name val="Calibri"/>
      <family val="2"/>
      <charset val="238"/>
    </font>
    <font>
      <b/>
      <sz val="11"/>
      <color rgb="FF000000"/>
      <name val="Calibri"/>
      <family val="2"/>
      <charset val="238"/>
    </font>
    <font>
      <sz val="9"/>
      <color theme="1"/>
      <name val="Calibri"/>
      <family val="2"/>
      <charset val="238"/>
      <scheme val="minor"/>
    </font>
    <font>
      <sz val="9"/>
      <color rgb="FF000000"/>
      <name val="Calibri"/>
      <family val="2"/>
      <charset val="238"/>
      <scheme val="minor"/>
    </font>
    <font>
      <sz val="9"/>
      <color rgb="FF000000"/>
      <name val="Calibri"/>
      <family val="2"/>
      <charset val="238"/>
    </font>
    <font>
      <sz val="8"/>
      <color rgb="FF000000"/>
      <name val="Calibri"/>
      <family val="2"/>
      <charset val="238"/>
    </font>
    <font>
      <b/>
      <sz val="13"/>
      <color rgb="FF000000"/>
      <name val="Calibri"/>
      <family val="2"/>
      <charset val="238"/>
    </font>
    <font>
      <sz val="10"/>
      <color theme="1"/>
      <name val="Calibri"/>
      <family val="2"/>
      <charset val="238"/>
      <scheme val="minor"/>
    </font>
    <font>
      <b/>
      <sz val="13"/>
      <color theme="1"/>
      <name val="Calibri"/>
      <family val="2"/>
      <charset val="238"/>
      <scheme val="minor"/>
    </font>
    <font>
      <sz val="9"/>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4" tint="0.79998168889431442"/>
        <bgColor indexed="64"/>
      </patternFill>
    </fill>
    <fill>
      <patternFill patternType="solid">
        <fgColor indexed="23"/>
        <bgColor indexed="64"/>
      </patternFill>
    </fill>
    <fill>
      <patternFill patternType="solid">
        <fgColor theme="0" tint="-0.499984740745262"/>
        <bgColor indexed="64"/>
      </patternFill>
    </fill>
    <fill>
      <patternFill patternType="solid">
        <fgColor rgb="FFE2F0D9"/>
        <bgColor rgb="FFEDEDED"/>
      </patternFill>
    </fill>
    <fill>
      <patternFill patternType="solid">
        <fgColor rgb="FF92D050"/>
        <bgColor rgb="FFC5E0B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92D050"/>
        <bgColor rgb="FFBFBFBF"/>
      </patternFill>
    </fill>
    <fill>
      <patternFill patternType="solid">
        <fgColor theme="2" tint="-9.9978637043366805E-2"/>
        <bgColor rgb="FFE2F0D9"/>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5" fillId="0" borderId="0"/>
  </cellStyleXfs>
  <cellXfs count="121">
    <xf numFmtId="0" fontId="0" fillId="0" borderId="0" xfId="0"/>
    <xf numFmtId="0" fontId="1" fillId="0" borderId="2" xfId="0" applyFont="1" applyBorder="1" applyAlignment="1">
      <alignment horizontal="left" vertical="center" wrapText="1"/>
    </xf>
    <xf numFmtId="3" fontId="1" fillId="3" borderId="2"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0" fontId="1" fillId="4" borderId="6" xfId="0" applyFont="1" applyFill="1" applyBorder="1" applyAlignment="1">
      <alignment horizontal="center" vertical="center" wrapText="1"/>
    </xf>
    <xf numFmtId="0" fontId="0" fillId="2" borderId="0" xfId="0" applyFill="1"/>
    <xf numFmtId="3" fontId="1" fillId="4"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0" fillId="2" borderId="1" xfId="0" applyFill="1" applyBorder="1" applyAlignment="1">
      <alignment horizontal="left" vertical="center" wrapText="1"/>
    </xf>
    <xf numFmtId="0" fontId="1" fillId="2" borderId="2" xfId="0" applyFont="1" applyFill="1" applyBorder="1" applyAlignment="1">
      <alignment horizontal="left" vertical="center" wrapText="1"/>
    </xf>
    <xf numFmtId="3" fontId="1" fillId="2" borderId="6" xfId="0" applyNumberFormat="1" applyFont="1" applyFill="1" applyBorder="1" applyAlignment="1">
      <alignment horizontal="center" vertical="center" wrapText="1"/>
    </xf>
    <xf numFmtId="0" fontId="1" fillId="2" borderId="6" xfId="0" applyFont="1" applyFill="1" applyBorder="1" applyAlignment="1">
      <alignment horizontal="left" vertical="center" wrapText="1"/>
    </xf>
    <xf numFmtId="3" fontId="1" fillId="2" borderId="7" xfId="0" applyNumberFormat="1"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2" xfId="0" applyFill="1" applyBorder="1" applyAlignment="1">
      <alignment horizontal="center" vertical="center" wrapText="1"/>
    </xf>
    <xf numFmtId="3" fontId="1" fillId="2" borderId="2" xfId="0" applyNumberFormat="1" applyFont="1" applyFill="1" applyBorder="1" applyAlignment="1">
      <alignment horizontal="center" vertical="center" wrapText="1"/>
    </xf>
    <xf numFmtId="0" fontId="0" fillId="2" borderId="6" xfId="0" applyFill="1" applyBorder="1" applyAlignment="1">
      <alignment horizontal="left" vertical="center" wrapText="1"/>
    </xf>
    <xf numFmtId="0" fontId="2" fillId="2" borderId="6" xfId="0" applyFont="1" applyFill="1" applyBorder="1" applyAlignment="1">
      <alignment horizontal="left" vertical="center" wrapText="1"/>
    </xf>
    <xf numFmtId="3" fontId="1" fillId="0" borderId="2" xfId="0" applyNumberFormat="1" applyFont="1" applyBorder="1" applyAlignment="1">
      <alignment horizontal="center" vertical="center" wrapText="1"/>
    </xf>
    <xf numFmtId="0" fontId="0" fillId="0" borderId="6" xfId="0" applyBorder="1" applyAlignment="1">
      <alignment horizontal="left" vertical="center" wrapText="1"/>
    </xf>
    <xf numFmtId="3" fontId="0" fillId="2" borderId="2" xfId="0" applyNumberFormat="1" applyFill="1" applyBorder="1" applyAlignment="1">
      <alignment horizontal="center" vertical="center" wrapText="1"/>
    </xf>
    <xf numFmtId="14" fontId="0" fillId="2" borderId="2" xfId="0" applyNumberFormat="1" applyFill="1" applyBorder="1" applyAlignment="1">
      <alignment horizontal="center" vertical="center" wrapText="1"/>
    </xf>
    <xf numFmtId="14"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14" fontId="0" fillId="2" borderId="7" xfId="0" applyNumberFormat="1" applyFill="1" applyBorder="1" applyAlignment="1">
      <alignment horizontal="center" vertical="center" wrapText="1"/>
    </xf>
    <xf numFmtId="0" fontId="0" fillId="2" borderId="7" xfId="0" applyFill="1" applyBorder="1" applyAlignment="1">
      <alignment horizontal="left" vertical="center" wrapText="1"/>
    </xf>
    <xf numFmtId="3" fontId="0" fillId="2" borderId="6" xfId="0" applyNumberFormat="1" applyFill="1" applyBorder="1" applyAlignment="1">
      <alignment horizontal="center" vertical="center" wrapText="1"/>
    </xf>
    <xf numFmtId="3" fontId="1" fillId="3" borderId="3" xfId="0" applyNumberFormat="1" applyFont="1" applyFill="1" applyBorder="1" applyAlignment="1">
      <alignment horizontal="center" vertical="center" wrapText="1"/>
    </xf>
    <xf numFmtId="3" fontId="0" fillId="4" borderId="5" xfId="0" applyNumberFormat="1" applyFill="1" applyBorder="1" applyAlignment="1">
      <alignment horizontal="left" vertical="center" wrapText="1"/>
    </xf>
    <xf numFmtId="0" fontId="0" fillId="0" borderId="2" xfId="0" applyBorder="1" applyAlignment="1">
      <alignment horizontal="left" vertical="center" wrapText="1"/>
    </xf>
    <xf numFmtId="3" fontId="2" fillId="2" borderId="1" xfId="0" applyNumberFormat="1" applyFont="1" applyFill="1" applyBorder="1" applyAlignment="1">
      <alignment horizontal="center" vertical="center"/>
    </xf>
    <xf numFmtId="14" fontId="2" fillId="2" borderId="2" xfId="0" applyNumberFormat="1" applyFont="1" applyFill="1" applyBorder="1" applyAlignment="1">
      <alignment horizontal="center" vertical="center" wrapText="1"/>
    </xf>
    <xf numFmtId="0" fontId="0" fillId="2" borderId="2" xfId="0" quotePrefix="1" applyFill="1" applyBorder="1" applyAlignment="1">
      <alignment vertical="center" wrapText="1"/>
    </xf>
    <xf numFmtId="3" fontId="1" fillId="6" borderId="2" xfId="0" applyNumberFormat="1" applyFont="1" applyFill="1" applyBorder="1" applyAlignment="1">
      <alignment horizontal="center" vertical="center" wrapText="1"/>
    </xf>
    <xf numFmtId="0" fontId="5" fillId="0" borderId="0" xfId="1"/>
    <xf numFmtId="0" fontId="5" fillId="0" borderId="0" xfId="1" applyAlignment="1">
      <alignment wrapText="1"/>
    </xf>
    <xf numFmtId="0" fontId="10" fillId="0" borderId="2" xfId="1" applyFont="1" applyBorder="1" applyAlignment="1">
      <alignment horizontal="center" wrapText="1"/>
    </xf>
    <xf numFmtId="0" fontId="6" fillId="8" borderId="2" xfId="1" applyFont="1" applyFill="1" applyBorder="1" applyAlignment="1">
      <alignment horizontal="center" textRotation="90" wrapText="1"/>
    </xf>
    <xf numFmtId="0" fontId="6" fillId="0" borderId="2" xfId="1" applyFont="1" applyBorder="1" applyAlignment="1">
      <alignment horizontal="center" textRotation="90" wrapText="1"/>
    </xf>
    <xf numFmtId="3" fontId="1" fillId="2" borderId="1" xfId="0" applyNumberFormat="1" applyFont="1" applyFill="1" applyBorder="1" applyAlignment="1">
      <alignment horizontal="center" vertical="center"/>
    </xf>
    <xf numFmtId="3" fontId="1" fillId="2" borderId="2" xfId="0" applyNumberFormat="1" applyFont="1" applyFill="1" applyBorder="1" applyAlignment="1">
      <alignment horizontal="center" vertical="center"/>
    </xf>
    <xf numFmtId="0" fontId="2" fillId="2" borderId="2" xfId="0" applyFont="1" applyFill="1" applyBorder="1" applyAlignment="1">
      <alignment horizontal="left" vertical="center" wrapText="1"/>
    </xf>
    <xf numFmtId="0" fontId="4" fillId="2" borderId="1" xfId="0" applyFont="1" applyFill="1" applyBorder="1" applyAlignment="1">
      <alignment horizontal="left" vertical="center" wrapText="1"/>
    </xf>
    <xf numFmtId="3" fontId="0" fillId="2" borderId="1" xfId="0" applyNumberFormat="1" applyFill="1" applyBorder="1" applyAlignment="1">
      <alignment horizontal="center" vertical="center"/>
    </xf>
    <xf numFmtId="14" fontId="0" fillId="2" borderId="1" xfId="0" applyNumberFormat="1" applyFill="1" applyBorder="1" applyAlignment="1">
      <alignment horizontal="center" vertical="center" wrapText="1"/>
    </xf>
    <xf numFmtId="0" fontId="0" fillId="2" borderId="0" xfId="0" applyFill="1" applyAlignment="1">
      <alignment horizontal="left"/>
    </xf>
    <xf numFmtId="14" fontId="2" fillId="2" borderId="7"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 fillId="0" borderId="1" xfId="0" applyFont="1" applyBorder="1" applyAlignment="1">
      <alignment horizontal="left" vertical="center" wrapText="1"/>
    </xf>
    <xf numFmtId="3" fontId="0" fillId="2" borderId="2" xfId="0" applyNumberFormat="1" applyFill="1" applyBorder="1" applyAlignment="1">
      <alignment horizontal="center" vertical="center"/>
    </xf>
    <xf numFmtId="0" fontId="5" fillId="0" borderId="2" xfId="1" applyBorder="1" applyAlignment="1">
      <alignment horizontal="center" vertical="center"/>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xf>
    <xf numFmtId="0" fontId="3" fillId="2" borderId="2" xfId="0" applyFont="1" applyFill="1" applyBorder="1" applyAlignment="1">
      <alignment horizontal="left" vertical="center" wrapText="1"/>
    </xf>
    <xf numFmtId="14" fontId="2" fillId="2" borderId="1"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0" fillId="2" borderId="1" xfId="0" applyFill="1" applyBorder="1" applyAlignment="1">
      <alignment horizontal="center" vertical="center" wrapText="1"/>
    </xf>
    <xf numFmtId="0" fontId="0" fillId="0" borderId="2" xfId="0" quotePrefix="1" applyBorder="1" applyAlignment="1">
      <alignment horizontal="left" vertical="center" wrapText="1"/>
    </xf>
    <xf numFmtId="3" fontId="3" fillId="0" borderId="2" xfId="0" applyNumberFormat="1" applyFont="1" applyBorder="1" applyAlignment="1">
      <alignment horizontal="center" vertical="center"/>
    </xf>
    <xf numFmtId="3" fontId="1" fillId="0" borderId="1" xfId="0" applyNumberFormat="1" applyFont="1" applyBorder="1" applyAlignment="1">
      <alignment horizontal="center" vertical="center"/>
    </xf>
    <xf numFmtId="3" fontId="3" fillId="2" borderId="2" xfId="0" applyNumberFormat="1" applyFont="1" applyFill="1" applyBorder="1" applyAlignment="1">
      <alignment horizontal="center" vertical="center"/>
    </xf>
    <xf numFmtId="3" fontId="1" fillId="2" borderId="6" xfId="0" applyNumberFormat="1" applyFont="1" applyFill="1" applyBorder="1" applyAlignment="1">
      <alignment horizontal="center" vertical="center"/>
    </xf>
    <xf numFmtId="0" fontId="1" fillId="7" borderId="8" xfId="0" applyFont="1" applyFill="1" applyBorder="1" applyAlignment="1">
      <alignment horizontal="right"/>
    </xf>
    <xf numFmtId="3" fontId="1" fillId="7" borderId="8" xfId="0" applyNumberFormat="1" applyFont="1" applyFill="1" applyBorder="1" applyAlignment="1">
      <alignment horizontal="center" vertical="center"/>
    </xf>
    <xf numFmtId="3" fontId="0" fillId="2" borderId="6" xfId="0" applyNumberFormat="1" applyFill="1" applyBorder="1" applyAlignment="1">
      <alignment horizontal="center" vertical="center"/>
    </xf>
    <xf numFmtId="0" fontId="0" fillId="2" borderId="6" xfId="0" applyFill="1" applyBorder="1" applyAlignment="1">
      <alignment horizontal="center" vertical="center" wrapText="1"/>
    </xf>
    <xf numFmtId="0" fontId="6" fillId="10" borderId="11" xfId="1" applyFont="1" applyFill="1" applyBorder="1" applyAlignment="1">
      <alignment horizontal="center"/>
    </xf>
    <xf numFmtId="0" fontId="6" fillId="10" borderId="10" xfId="1" applyFont="1" applyFill="1" applyBorder="1" applyAlignment="1">
      <alignment horizontal="right"/>
    </xf>
    <xf numFmtId="0" fontId="6" fillId="0" borderId="2" xfId="1" applyFont="1" applyBorder="1" applyAlignment="1">
      <alignment horizontal="center" vertical="center" wrapText="1"/>
    </xf>
    <xf numFmtId="0" fontId="6" fillId="0" borderId="2" xfId="1" applyFont="1" applyBorder="1" applyAlignment="1">
      <alignment horizontal="left"/>
    </xf>
    <xf numFmtId="0" fontId="0" fillId="0" borderId="0" xfId="0" applyAlignment="1">
      <alignment wrapText="1"/>
    </xf>
    <xf numFmtId="0" fontId="7" fillId="0" borderId="2" xfId="0" applyFont="1" applyBorder="1" applyAlignment="1">
      <alignment horizontal="left" vertical="center" wrapText="1"/>
    </xf>
    <xf numFmtId="0" fontId="12" fillId="0" borderId="2" xfId="0" applyFont="1" applyBorder="1" applyAlignment="1">
      <alignment horizontal="center" vertical="center" wrapText="1"/>
    </xf>
    <xf numFmtId="3" fontId="12" fillId="0" borderId="7" xfId="0" applyNumberFormat="1" applyFont="1" applyBorder="1" applyAlignment="1">
      <alignment horizontal="center" vertical="center" wrapText="1"/>
    </xf>
    <xf numFmtId="0" fontId="9" fillId="0" borderId="2" xfId="1" applyFont="1" applyBorder="1" applyAlignment="1">
      <alignment horizontal="center" vertical="center"/>
    </xf>
    <xf numFmtId="0" fontId="8" fillId="0" borderId="2" xfId="1" applyFont="1" applyBorder="1" applyAlignment="1">
      <alignment horizontal="left" vertical="center" wrapText="1"/>
    </xf>
    <xf numFmtId="0" fontId="7" fillId="0" borderId="2" xfId="1" applyFont="1" applyBorder="1" applyAlignment="1">
      <alignment horizontal="center" vertical="center"/>
    </xf>
    <xf numFmtId="0" fontId="7" fillId="0" borderId="2" xfId="1" applyFont="1" applyBorder="1" applyAlignment="1">
      <alignment horizontal="center" vertical="center" wrapText="1"/>
    </xf>
    <xf numFmtId="0" fontId="7" fillId="0" borderId="2" xfId="1" applyFont="1" applyBorder="1" applyAlignment="1">
      <alignment horizontal="left" vertical="center" wrapText="1"/>
    </xf>
    <xf numFmtId="0" fontId="9" fillId="0" borderId="2" xfId="1" applyFont="1" applyBorder="1" applyAlignment="1">
      <alignment horizontal="center" vertical="center" wrapText="1"/>
    </xf>
    <xf numFmtId="0" fontId="7" fillId="0" borderId="2" xfId="1" applyFont="1" applyBorder="1" applyAlignment="1">
      <alignment horizontal="justify" vertical="center" wrapText="1"/>
    </xf>
    <xf numFmtId="0" fontId="8" fillId="0" borderId="6" xfId="1" applyFont="1" applyBorder="1" applyAlignment="1">
      <alignment horizontal="left" vertical="center" wrapText="1"/>
    </xf>
    <xf numFmtId="0" fontId="7" fillId="0" borderId="6" xfId="1" applyFont="1" applyBorder="1" applyAlignment="1">
      <alignment horizontal="center" vertical="center"/>
    </xf>
    <xf numFmtId="0" fontId="7" fillId="0" borderId="2" xfId="0" applyFont="1" applyBorder="1" applyAlignment="1">
      <alignment horizontal="center" vertical="center" wrapText="1"/>
    </xf>
    <xf numFmtId="3" fontId="7" fillId="0" borderId="2" xfId="0" applyNumberFormat="1" applyFont="1" applyBorder="1" applyAlignment="1">
      <alignment horizontal="left" vertical="center" wrapText="1"/>
    </xf>
    <xf numFmtId="3" fontId="6" fillId="10" borderId="8" xfId="1" applyNumberFormat="1" applyFont="1" applyFill="1" applyBorder="1" applyAlignment="1">
      <alignment horizontal="center"/>
    </xf>
    <xf numFmtId="3" fontId="1" fillId="7" borderId="9" xfId="0" applyNumberFormat="1" applyFont="1" applyFill="1" applyBorder="1" applyAlignment="1">
      <alignment horizontal="center"/>
    </xf>
    <xf numFmtId="3" fontId="1" fillId="7" borderId="8" xfId="0" applyNumberFormat="1" applyFont="1" applyFill="1" applyBorder="1" applyAlignment="1">
      <alignment horizontal="center"/>
    </xf>
    <xf numFmtId="0" fontId="5" fillId="0" borderId="2" xfId="1" applyBorder="1" applyAlignment="1">
      <alignment horizontal="center"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6" borderId="2" xfId="0" applyFont="1" applyFill="1" applyBorder="1" applyAlignment="1">
      <alignment horizontal="right" vertical="center" wrapText="1"/>
    </xf>
    <xf numFmtId="3" fontId="1" fillId="7" borderId="2" xfId="0" applyNumberFormat="1" applyFont="1" applyFill="1" applyBorder="1" applyAlignment="1">
      <alignment horizontal="center" vertical="center" wrapText="1"/>
    </xf>
    <xf numFmtId="0" fontId="13" fillId="12" borderId="2" xfId="0" applyFont="1" applyFill="1" applyBorder="1" applyAlignment="1">
      <alignment horizontal="center"/>
    </xf>
    <xf numFmtId="0" fontId="1" fillId="4"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6" xfId="0" applyFont="1" applyBorder="1" applyAlignment="1">
      <alignment horizontal="left" vertical="center" wrapText="1"/>
    </xf>
    <xf numFmtId="0" fontId="0" fillId="0" borderId="7" xfId="0" applyBorder="1" applyAlignment="1">
      <alignment horizontal="left" vertical="center" wrapText="1"/>
    </xf>
    <xf numFmtId="0" fontId="0" fillId="0" borderId="1" xfId="0" applyBorder="1" applyAlignment="1">
      <alignment horizontal="left" vertical="center" wrapText="1"/>
    </xf>
    <xf numFmtId="3" fontId="1" fillId="4"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2" borderId="1" xfId="0" applyFill="1" applyBorder="1" applyAlignment="1">
      <alignment horizontal="left" vertical="center" wrapText="1"/>
    </xf>
    <xf numFmtId="3" fontId="0" fillId="0" borderId="6" xfId="0" applyNumberFormat="1"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6" fillId="14" borderId="2" xfId="1" applyFont="1" applyFill="1" applyBorder="1" applyAlignment="1">
      <alignment horizontal="center"/>
    </xf>
    <xf numFmtId="0" fontId="11" fillId="9" borderId="2" xfId="1" applyFont="1" applyFill="1" applyBorder="1" applyAlignment="1">
      <alignment horizontal="center"/>
    </xf>
    <xf numFmtId="0" fontId="5" fillId="0" borderId="2" xfId="1" applyBorder="1" applyAlignment="1">
      <alignment horizontal="center" vertical="center"/>
    </xf>
    <xf numFmtId="0" fontId="1" fillId="11" borderId="2" xfId="0" applyFont="1" applyFill="1" applyBorder="1" applyAlignment="1">
      <alignment horizontal="center" vertical="center" wrapText="1"/>
    </xf>
    <xf numFmtId="0" fontId="0" fillId="11" borderId="2" xfId="0" applyFill="1" applyBorder="1" applyAlignment="1">
      <alignment horizontal="center" vertical="center" wrapText="1"/>
    </xf>
    <xf numFmtId="0" fontId="11" fillId="13" borderId="2" xfId="1" applyFont="1" applyFill="1" applyBorder="1" applyAlignment="1">
      <alignment horizontal="center"/>
    </xf>
    <xf numFmtId="0" fontId="5" fillId="0" borderId="6" xfId="1" applyBorder="1" applyAlignment="1">
      <alignment horizontal="center" vertical="center" wrapText="1"/>
    </xf>
    <xf numFmtId="0" fontId="5" fillId="0" borderId="1" xfId="1" applyBorder="1" applyAlignment="1">
      <alignment horizontal="center" vertical="center" wrapText="1"/>
    </xf>
    <xf numFmtId="14" fontId="14" fillId="0" borderId="7" xfId="0" applyNumberFormat="1" applyFont="1" applyBorder="1" applyAlignment="1">
      <alignment horizontal="left" vertical="center" wrapText="1"/>
    </xf>
  </cellXfs>
  <cellStyles count="2">
    <cellStyle name="Normalny" xfId="0" builtinId="0"/>
    <cellStyle name="Normalny 2" xfId="1" xr:uid="{D5B2DC11-6B66-4931-A01D-7EEE3BF86B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8"/>
  <sheetViews>
    <sheetView zoomScaleNormal="100" zoomScalePageLayoutView="70" workbookViewId="0">
      <selection activeCell="E33" sqref="E33"/>
    </sheetView>
  </sheetViews>
  <sheetFormatPr defaultRowHeight="15" x14ac:dyDescent="0.25"/>
  <cols>
    <col min="1" max="1" width="3.5703125" bestFit="1" customWidth="1"/>
    <col min="2" max="2" width="37.7109375" customWidth="1"/>
    <col min="3" max="3" width="39.5703125" customWidth="1"/>
    <col min="4" max="4" width="12.140625" customWidth="1"/>
    <col min="5" max="5" width="14.7109375" customWidth="1"/>
    <col min="6" max="6" width="15" customWidth="1"/>
    <col min="7" max="7" width="18.7109375" customWidth="1"/>
    <col min="8" max="8" width="33.140625" customWidth="1"/>
    <col min="9" max="9" width="13.5703125" customWidth="1"/>
    <col min="10" max="10" width="12.28515625" customWidth="1"/>
  </cols>
  <sheetData>
    <row r="1" spans="1:9" ht="17.25" x14ac:dyDescent="0.3">
      <c r="A1" s="97" t="s">
        <v>82</v>
      </c>
      <c r="B1" s="97"/>
      <c r="C1" s="97"/>
      <c r="D1" s="97"/>
      <c r="E1" s="97"/>
      <c r="F1" s="97"/>
      <c r="G1" s="97"/>
      <c r="H1" s="97"/>
    </row>
    <row r="2" spans="1:9" x14ac:dyDescent="0.25">
      <c r="A2" s="98" t="s">
        <v>0</v>
      </c>
      <c r="B2" s="98" t="s">
        <v>1</v>
      </c>
      <c r="C2" s="98" t="s">
        <v>2</v>
      </c>
      <c r="D2" s="104" t="s">
        <v>3</v>
      </c>
      <c r="E2" s="104"/>
      <c r="F2" s="104"/>
      <c r="G2" s="104" t="s">
        <v>4</v>
      </c>
      <c r="H2" s="98" t="s">
        <v>5</v>
      </c>
    </row>
    <row r="3" spans="1:9" ht="45" x14ac:dyDescent="0.25">
      <c r="A3" s="98"/>
      <c r="B3" s="98"/>
      <c r="C3" s="98"/>
      <c r="D3" s="6" t="s">
        <v>6</v>
      </c>
      <c r="E3" s="6" t="s">
        <v>7</v>
      </c>
      <c r="F3" s="6" t="s">
        <v>8</v>
      </c>
      <c r="G3" s="105"/>
      <c r="H3" s="98"/>
    </row>
    <row r="4" spans="1:9" x14ac:dyDescent="0.25">
      <c r="A4" s="4">
        <v>1</v>
      </c>
      <c r="B4" s="4">
        <v>2</v>
      </c>
      <c r="C4" s="4">
        <v>3</v>
      </c>
      <c r="D4" s="3">
        <v>4</v>
      </c>
      <c r="E4" s="3">
        <v>5</v>
      </c>
      <c r="F4" s="3">
        <v>6</v>
      </c>
      <c r="G4" s="3">
        <v>7</v>
      </c>
      <c r="H4" s="4">
        <v>8</v>
      </c>
    </row>
    <row r="5" spans="1:9" x14ac:dyDescent="0.25">
      <c r="A5" s="92" t="s">
        <v>117</v>
      </c>
      <c r="B5" s="99"/>
      <c r="C5" s="99"/>
      <c r="D5" s="99"/>
      <c r="E5" s="99"/>
      <c r="F5" s="99"/>
      <c r="G5" s="99"/>
      <c r="H5" s="100"/>
    </row>
    <row r="6" spans="1:9" s="5" customFormat="1" ht="30" x14ac:dyDescent="0.25">
      <c r="A6" s="14">
        <v>1</v>
      </c>
      <c r="B6" s="9" t="s">
        <v>30</v>
      </c>
      <c r="C6" s="13" t="s">
        <v>84</v>
      </c>
      <c r="D6" s="12">
        <v>2</v>
      </c>
      <c r="E6" s="23">
        <v>2</v>
      </c>
      <c r="F6" s="23">
        <v>2</v>
      </c>
      <c r="G6" s="46">
        <v>45562</v>
      </c>
      <c r="H6" s="25" t="s">
        <v>91</v>
      </c>
    </row>
    <row r="7" spans="1:9" s="5" customFormat="1" ht="133.5" customHeight="1" x14ac:dyDescent="0.25">
      <c r="A7" s="14">
        <v>2</v>
      </c>
      <c r="B7" s="1" t="s">
        <v>10</v>
      </c>
      <c r="C7" s="13" t="s">
        <v>107</v>
      </c>
      <c r="D7" s="15">
        <v>5</v>
      </c>
      <c r="E7" s="20">
        <v>10</v>
      </c>
      <c r="F7" s="20">
        <v>10</v>
      </c>
      <c r="G7" s="47">
        <v>45620</v>
      </c>
      <c r="H7" s="16" t="s">
        <v>92</v>
      </c>
    </row>
    <row r="8" spans="1:9" s="5" customFormat="1" ht="60.75" customHeight="1" x14ac:dyDescent="0.25">
      <c r="A8" s="14">
        <v>3</v>
      </c>
      <c r="B8" s="48" t="s">
        <v>31</v>
      </c>
      <c r="C8" s="8" t="s">
        <v>85</v>
      </c>
      <c r="D8" s="12">
        <v>3</v>
      </c>
      <c r="E8" s="23">
        <v>4</v>
      </c>
      <c r="F8" s="23">
        <v>4</v>
      </c>
      <c r="G8" s="24">
        <v>45596</v>
      </c>
      <c r="H8" s="16" t="s">
        <v>93</v>
      </c>
    </row>
    <row r="9" spans="1:9" s="5" customFormat="1" ht="60" x14ac:dyDescent="0.25">
      <c r="A9" s="14">
        <v>4</v>
      </c>
      <c r="B9" s="11" t="s">
        <v>32</v>
      </c>
      <c r="C9" s="16" t="s">
        <v>108</v>
      </c>
      <c r="D9" s="10">
        <v>3</v>
      </c>
      <c r="E9" s="26">
        <v>3</v>
      </c>
      <c r="F9" s="26">
        <v>3</v>
      </c>
      <c r="G9" s="22">
        <v>45513</v>
      </c>
      <c r="H9" s="16" t="s">
        <v>93</v>
      </c>
    </row>
    <row r="10" spans="1:9" s="5" customFormat="1" ht="30" x14ac:dyDescent="0.25">
      <c r="A10" s="14">
        <v>5</v>
      </c>
      <c r="B10" s="11" t="s">
        <v>33</v>
      </c>
      <c r="C10" s="16" t="s">
        <v>86</v>
      </c>
      <c r="D10" s="10">
        <v>2</v>
      </c>
      <c r="E10" s="26">
        <v>2</v>
      </c>
      <c r="F10" s="26">
        <v>2</v>
      </c>
      <c r="G10" s="22">
        <v>45412</v>
      </c>
      <c r="H10" s="16" t="s">
        <v>93</v>
      </c>
    </row>
    <row r="11" spans="1:9" s="5" customFormat="1" ht="57" customHeight="1" x14ac:dyDescent="0.25">
      <c r="A11" s="14">
        <v>6</v>
      </c>
      <c r="B11" s="9" t="s">
        <v>88</v>
      </c>
      <c r="C11" s="17" t="s">
        <v>87</v>
      </c>
      <c r="D11" s="10">
        <v>4</v>
      </c>
      <c r="E11" s="26">
        <v>4</v>
      </c>
      <c r="F11" s="26">
        <v>4</v>
      </c>
      <c r="G11" s="22">
        <v>45412</v>
      </c>
      <c r="H11" s="16" t="s">
        <v>94</v>
      </c>
    </row>
    <row r="12" spans="1:9" s="5" customFormat="1" ht="34.5" customHeight="1" x14ac:dyDescent="0.25">
      <c r="A12" s="14">
        <v>7</v>
      </c>
      <c r="B12" s="11" t="s">
        <v>34</v>
      </c>
      <c r="C12" s="16" t="s">
        <v>89</v>
      </c>
      <c r="D12" s="10">
        <v>2</v>
      </c>
      <c r="E12" s="26">
        <v>2</v>
      </c>
      <c r="F12" s="26">
        <v>2</v>
      </c>
      <c r="G12" s="22">
        <v>45447</v>
      </c>
      <c r="H12" s="16" t="s">
        <v>91</v>
      </c>
    </row>
    <row r="13" spans="1:9" s="5" customFormat="1" ht="30" x14ac:dyDescent="0.25">
      <c r="A13" s="14">
        <v>8</v>
      </c>
      <c r="B13" s="11" t="s">
        <v>35</v>
      </c>
      <c r="C13" s="16" t="s">
        <v>90</v>
      </c>
      <c r="D13" s="10">
        <v>3</v>
      </c>
      <c r="E13" s="26">
        <v>3</v>
      </c>
      <c r="F13" s="26">
        <v>3</v>
      </c>
      <c r="G13" s="22">
        <v>45412</v>
      </c>
      <c r="H13" s="16" t="s">
        <v>95</v>
      </c>
      <c r="I13" s="45"/>
    </row>
    <row r="14" spans="1:9" ht="36.75" customHeight="1" x14ac:dyDescent="0.25">
      <c r="A14" s="14">
        <v>9</v>
      </c>
      <c r="B14" s="101" t="s">
        <v>36</v>
      </c>
      <c r="C14" s="19" t="s">
        <v>37</v>
      </c>
      <c r="D14" s="18"/>
      <c r="E14" s="109" t="s">
        <v>40</v>
      </c>
      <c r="F14" s="109" t="s">
        <v>40</v>
      </c>
      <c r="G14" s="22"/>
      <c r="H14" s="106" t="s">
        <v>96</v>
      </c>
    </row>
    <row r="15" spans="1:9" ht="34.5" customHeight="1" x14ac:dyDescent="0.25">
      <c r="A15" s="14">
        <v>10</v>
      </c>
      <c r="B15" s="102"/>
      <c r="C15" s="16" t="s">
        <v>38</v>
      </c>
      <c r="D15" s="10"/>
      <c r="E15" s="110"/>
      <c r="F15" s="110"/>
      <c r="G15" s="22"/>
      <c r="H15" s="107"/>
    </row>
    <row r="16" spans="1:9" ht="39" customHeight="1" x14ac:dyDescent="0.25">
      <c r="A16" s="14">
        <v>11</v>
      </c>
      <c r="B16" s="103"/>
      <c r="C16" s="16" t="s">
        <v>39</v>
      </c>
      <c r="D16" s="10"/>
      <c r="E16" s="111"/>
      <c r="F16" s="111"/>
      <c r="G16" s="22"/>
      <c r="H16" s="108"/>
    </row>
    <row r="17" spans="1:9" x14ac:dyDescent="0.25">
      <c r="A17" s="89" t="s">
        <v>11</v>
      </c>
      <c r="B17" s="90"/>
      <c r="C17" s="91"/>
      <c r="D17" s="27">
        <f>SUM(D6:D16)</f>
        <v>24</v>
      </c>
      <c r="E17" s="27">
        <v>30</v>
      </c>
      <c r="F17" s="27">
        <f>SUM(F6:F16)</f>
        <v>30</v>
      </c>
      <c r="G17" s="2"/>
      <c r="H17" s="28"/>
    </row>
    <row r="18" spans="1:9" x14ac:dyDescent="0.25">
      <c r="A18" s="92" t="s">
        <v>12</v>
      </c>
      <c r="B18" s="93"/>
      <c r="C18" s="93"/>
      <c r="D18" s="93"/>
      <c r="E18" s="93"/>
      <c r="F18" s="93"/>
      <c r="G18" s="93"/>
      <c r="H18" s="94"/>
    </row>
    <row r="19" spans="1:9" ht="45" x14ac:dyDescent="0.25">
      <c r="A19" s="14">
        <v>1</v>
      </c>
      <c r="B19" s="9" t="s">
        <v>41</v>
      </c>
      <c r="C19" s="13"/>
      <c r="D19" s="40">
        <v>20</v>
      </c>
      <c r="E19" s="26">
        <v>0</v>
      </c>
      <c r="F19" s="26">
        <v>0</v>
      </c>
      <c r="G19" s="21">
        <v>45634</v>
      </c>
      <c r="H19" s="42"/>
    </row>
    <row r="20" spans="1:9" ht="45" x14ac:dyDescent="0.25">
      <c r="A20" s="14">
        <v>2</v>
      </c>
      <c r="B20" s="9" t="s">
        <v>109</v>
      </c>
      <c r="C20" s="13" t="s">
        <v>118</v>
      </c>
      <c r="D20" s="49" t="s">
        <v>112</v>
      </c>
      <c r="E20" s="26" t="s">
        <v>112</v>
      </c>
      <c r="F20" s="26" t="s">
        <v>112</v>
      </c>
      <c r="G20" s="21" t="s">
        <v>111</v>
      </c>
      <c r="H20" s="42" t="s">
        <v>110</v>
      </c>
    </row>
    <row r="21" spans="1:9" ht="86.25" customHeight="1" x14ac:dyDescent="0.25">
      <c r="A21" s="14">
        <v>3</v>
      </c>
      <c r="B21" s="9" t="s">
        <v>13</v>
      </c>
      <c r="C21" s="13" t="s">
        <v>100</v>
      </c>
      <c r="D21" s="40">
        <v>5</v>
      </c>
      <c r="E21" s="20">
        <v>9</v>
      </c>
      <c r="F21" s="20">
        <v>2</v>
      </c>
      <c r="G21" s="21" t="s">
        <v>58</v>
      </c>
      <c r="H21" s="42" t="s">
        <v>98</v>
      </c>
    </row>
    <row r="22" spans="1:9" ht="66.75" customHeight="1" x14ac:dyDescent="0.25">
      <c r="A22" s="14">
        <v>4</v>
      </c>
      <c r="B22" s="7" t="s">
        <v>14</v>
      </c>
      <c r="C22" s="41" t="s">
        <v>101</v>
      </c>
      <c r="D22" s="40">
        <v>3</v>
      </c>
      <c r="E22" s="49">
        <v>7</v>
      </c>
      <c r="F22" s="14">
        <v>1</v>
      </c>
      <c r="G22" s="21" t="s">
        <v>58</v>
      </c>
      <c r="H22" s="41" t="s">
        <v>97</v>
      </c>
    </row>
    <row r="23" spans="1:9" ht="139.5" customHeight="1" x14ac:dyDescent="0.25">
      <c r="A23" s="14">
        <v>5</v>
      </c>
      <c r="B23" s="1" t="s">
        <v>15</v>
      </c>
      <c r="C23" s="8" t="s">
        <v>102</v>
      </c>
      <c r="D23" s="39">
        <v>11</v>
      </c>
      <c r="E23" s="43">
        <v>11</v>
      </c>
      <c r="F23" s="43">
        <v>11</v>
      </c>
      <c r="G23" s="44">
        <v>45660</v>
      </c>
      <c r="H23" s="13" t="s">
        <v>99</v>
      </c>
    </row>
    <row r="24" spans="1:9" ht="45" x14ac:dyDescent="0.25">
      <c r="A24" s="14">
        <v>6</v>
      </c>
      <c r="B24" s="9" t="s">
        <v>42</v>
      </c>
      <c r="C24" s="13" t="s">
        <v>103</v>
      </c>
      <c r="D24" s="40">
        <v>2</v>
      </c>
      <c r="E24" s="30">
        <v>2</v>
      </c>
      <c r="F24" s="30">
        <v>2</v>
      </c>
      <c r="G24" s="31" t="s">
        <v>119</v>
      </c>
      <c r="H24" s="13" t="s">
        <v>104</v>
      </c>
    </row>
    <row r="25" spans="1:9" ht="84.75" customHeight="1" x14ac:dyDescent="0.25">
      <c r="A25" s="14">
        <v>7</v>
      </c>
      <c r="B25" s="9" t="s">
        <v>43</v>
      </c>
      <c r="C25" s="13" t="s">
        <v>105</v>
      </c>
      <c r="D25" s="40">
        <v>30</v>
      </c>
      <c r="E25" s="30">
        <v>60</v>
      </c>
      <c r="F25" s="30">
        <v>0</v>
      </c>
      <c r="G25" s="21" t="s">
        <v>58</v>
      </c>
      <c r="H25" s="13" t="s">
        <v>106</v>
      </c>
      <c r="I25" s="70"/>
    </row>
    <row r="26" spans="1:9" ht="135.6" customHeight="1" x14ac:dyDescent="0.25">
      <c r="A26" s="14">
        <v>8</v>
      </c>
      <c r="B26" s="9" t="s">
        <v>44</v>
      </c>
      <c r="C26" s="32"/>
      <c r="D26" s="40">
        <v>30</v>
      </c>
      <c r="E26" s="30">
        <v>90</v>
      </c>
      <c r="F26" s="30">
        <v>0</v>
      </c>
      <c r="G26" s="31">
        <v>45625</v>
      </c>
      <c r="H26" s="29"/>
      <c r="I26" s="70"/>
    </row>
    <row r="27" spans="1:9" ht="91.9" customHeight="1" x14ac:dyDescent="0.25">
      <c r="A27" s="14">
        <v>9</v>
      </c>
      <c r="B27" s="9" t="s">
        <v>16</v>
      </c>
      <c r="C27" s="13"/>
      <c r="D27" s="40">
        <v>11</v>
      </c>
      <c r="E27" s="30">
        <v>0</v>
      </c>
      <c r="F27" s="30">
        <v>0</v>
      </c>
      <c r="G27" s="21" t="s">
        <v>58</v>
      </c>
      <c r="H27" s="29"/>
      <c r="I27" s="70"/>
    </row>
    <row r="28" spans="1:9" ht="60" x14ac:dyDescent="0.25">
      <c r="A28" s="14">
        <v>10</v>
      </c>
      <c r="B28" s="7" t="s">
        <v>46</v>
      </c>
      <c r="C28" s="51"/>
      <c r="D28" s="58">
        <v>160</v>
      </c>
      <c r="E28" s="52"/>
      <c r="F28" s="51"/>
      <c r="G28" s="31" t="s">
        <v>47</v>
      </c>
      <c r="H28" s="41" t="s">
        <v>48</v>
      </c>
    </row>
    <row r="29" spans="1:9" ht="90" x14ac:dyDescent="0.25">
      <c r="A29" s="14">
        <v>11</v>
      </c>
      <c r="B29" s="53" t="s">
        <v>49</v>
      </c>
      <c r="C29" s="41"/>
      <c r="D29" s="58">
        <v>20</v>
      </c>
      <c r="E29" s="52"/>
      <c r="F29" s="51"/>
      <c r="G29" s="54" t="s">
        <v>47</v>
      </c>
      <c r="H29" s="55" t="s">
        <v>50</v>
      </c>
    </row>
    <row r="30" spans="1:9" ht="90" x14ac:dyDescent="0.25">
      <c r="A30" s="14">
        <v>12</v>
      </c>
      <c r="B30" s="1" t="s">
        <v>51</v>
      </c>
      <c r="C30" s="8" t="s">
        <v>52</v>
      </c>
      <c r="D30" s="59">
        <v>10</v>
      </c>
      <c r="E30" s="30">
        <v>60</v>
      </c>
      <c r="F30" s="56">
        <v>4</v>
      </c>
      <c r="G30" s="44">
        <v>45672</v>
      </c>
      <c r="H30" s="8" t="s">
        <v>53</v>
      </c>
    </row>
    <row r="31" spans="1:9" ht="90" x14ac:dyDescent="0.25">
      <c r="A31" s="14">
        <v>13</v>
      </c>
      <c r="B31" s="1" t="s">
        <v>54</v>
      </c>
      <c r="C31" s="57" t="s">
        <v>55</v>
      </c>
      <c r="D31" s="40">
        <v>12</v>
      </c>
      <c r="E31" s="49">
        <v>60</v>
      </c>
      <c r="F31" s="14">
        <v>12</v>
      </c>
      <c r="G31" s="21">
        <v>45672</v>
      </c>
      <c r="H31" s="13" t="s">
        <v>56</v>
      </c>
    </row>
    <row r="32" spans="1:9" ht="45" x14ac:dyDescent="0.25">
      <c r="A32" s="14">
        <v>14</v>
      </c>
      <c r="B32" s="53" t="s">
        <v>57</v>
      </c>
      <c r="C32" s="13"/>
      <c r="D32" s="60">
        <v>9</v>
      </c>
      <c r="E32" s="52"/>
      <c r="F32" s="14"/>
      <c r="G32" s="21" t="s">
        <v>58</v>
      </c>
      <c r="H32" s="29"/>
    </row>
    <row r="33" spans="1:8" ht="45" x14ac:dyDescent="0.25">
      <c r="A33" s="14">
        <v>15</v>
      </c>
      <c r="B33" s="53" t="s">
        <v>59</v>
      </c>
      <c r="C33" s="41"/>
      <c r="D33" s="60">
        <v>27</v>
      </c>
      <c r="E33" s="52"/>
      <c r="F33" s="51"/>
      <c r="G33" s="31" t="s">
        <v>60</v>
      </c>
      <c r="H33" s="41" t="s">
        <v>61</v>
      </c>
    </row>
    <row r="34" spans="1:8" ht="45.75" thickBot="1" x14ac:dyDescent="0.3">
      <c r="A34" s="14">
        <v>16</v>
      </c>
      <c r="B34" s="9" t="s">
        <v>62</v>
      </c>
      <c r="C34" s="16"/>
      <c r="D34" s="61">
        <v>7</v>
      </c>
      <c r="E34" s="64"/>
      <c r="F34" s="65"/>
      <c r="G34" s="21">
        <v>45611</v>
      </c>
      <c r="H34" s="13" t="s">
        <v>63</v>
      </c>
    </row>
    <row r="35" spans="1:8" ht="15.75" thickBot="1" x14ac:dyDescent="0.3">
      <c r="C35" s="62" t="s">
        <v>11</v>
      </c>
      <c r="D35" s="63">
        <v>357</v>
      </c>
      <c r="E35" s="86">
        <f>SUM(E19:E34)</f>
        <v>299</v>
      </c>
      <c r="F35" s="87">
        <f>SUM(F19:F34)</f>
        <v>32</v>
      </c>
    </row>
    <row r="36" spans="1:8" x14ac:dyDescent="0.25">
      <c r="A36" s="92" t="s">
        <v>28</v>
      </c>
      <c r="B36" s="93"/>
      <c r="C36" s="93"/>
      <c r="D36" s="93"/>
      <c r="E36" s="93"/>
      <c r="F36" s="93"/>
      <c r="G36" s="93"/>
      <c r="H36" s="94"/>
    </row>
    <row r="37" spans="1:8" ht="30" x14ac:dyDescent="0.25">
      <c r="A37" s="14">
        <v>1</v>
      </c>
      <c r="B37" s="1" t="s">
        <v>26</v>
      </c>
      <c r="C37" s="13" t="s">
        <v>29</v>
      </c>
      <c r="D37" s="40">
        <v>80</v>
      </c>
      <c r="E37" s="20" t="s">
        <v>27</v>
      </c>
      <c r="F37" s="20" t="s">
        <v>27</v>
      </c>
      <c r="G37" s="21" t="s">
        <v>27</v>
      </c>
      <c r="H37" s="13"/>
    </row>
    <row r="38" spans="1:8" x14ac:dyDescent="0.25">
      <c r="A38" s="95" t="s">
        <v>83</v>
      </c>
      <c r="B38" s="95"/>
      <c r="C38" s="95"/>
      <c r="D38" s="33">
        <f>SUM(D17,D35,D37)</f>
        <v>461</v>
      </c>
      <c r="E38" s="33">
        <f>SUM(E6:E13,E19,E21:E34)</f>
        <v>329</v>
      </c>
      <c r="F38" s="33">
        <f>SUM(F6:F13,F21:F31)</f>
        <v>62</v>
      </c>
      <c r="G38" s="96"/>
      <c r="H38" s="96"/>
    </row>
  </sheetData>
  <mergeCells count="17">
    <mergeCell ref="A1:H1"/>
    <mergeCell ref="H2:H3"/>
    <mergeCell ref="A5:H5"/>
    <mergeCell ref="B14:B16"/>
    <mergeCell ref="A2:A3"/>
    <mergeCell ref="B2:B3"/>
    <mergeCell ref="C2:C3"/>
    <mergeCell ref="D2:F2"/>
    <mergeCell ref="G2:G3"/>
    <mergeCell ref="H14:H16"/>
    <mergeCell ref="E14:E16"/>
    <mergeCell ref="F14:F16"/>
    <mergeCell ref="A17:C17"/>
    <mergeCell ref="A18:H18"/>
    <mergeCell ref="A38:C38"/>
    <mergeCell ref="G38:H38"/>
    <mergeCell ref="A36:H36"/>
  </mergeCells>
  <pageMargins left="0.70866141732283472" right="0.70866141732283472" top="0.74803149606299213" bottom="0.74803149606299213" header="0.31496062992125984" footer="0.31496062992125984"/>
  <pageSetup paperSize="9" scale="75" fitToHeight="0" orientation="landscape" r:id="rId1"/>
  <headerFooter>
    <oddHeader xml:space="preserve">&amp;CPLAN PRACY KONTROLNEJ NA 2024 r. WOJEWÓDZKIEGO INSPEKTORATU INSPEKCJI HANDLOWEJ W KIELCACH
</oddHeader>
  </headerFooter>
  <rowBreaks count="1" manualBreakCount="1">
    <brk id="1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B837-E09C-44BC-AEDA-6440E48F5476}">
  <sheetPr>
    <tabColor rgb="FF00B050"/>
    <pageSetUpPr fitToPage="1"/>
  </sheetPr>
  <dimension ref="A1:G15"/>
  <sheetViews>
    <sheetView zoomScaleNormal="100" zoomScaleSheetLayoutView="90" zoomScalePageLayoutView="80" workbookViewId="0">
      <selection activeCell="F5" sqref="F5"/>
    </sheetView>
  </sheetViews>
  <sheetFormatPr defaultColWidth="8.85546875" defaultRowHeight="15" x14ac:dyDescent="0.25"/>
  <cols>
    <col min="1" max="1" width="3.5703125" style="34" bestFit="1" customWidth="1"/>
    <col min="2" max="2" width="23.42578125" style="34" customWidth="1"/>
    <col min="3" max="3" width="12.85546875" style="34" customWidth="1"/>
    <col min="4" max="4" width="8.7109375" style="34" customWidth="1"/>
    <col min="5" max="5" width="9.5703125" style="34" customWidth="1"/>
    <col min="6" max="6" width="54.140625" style="34" customWidth="1"/>
    <col min="7" max="7" width="57.42578125" style="35" customWidth="1"/>
    <col min="8" max="1021" width="8.7109375" style="34" customWidth="1"/>
    <col min="1022" max="16384" width="8.85546875" style="34"/>
  </cols>
  <sheetData>
    <row r="1" spans="1:7" ht="17.25" x14ac:dyDescent="0.3">
      <c r="A1" s="113" t="s">
        <v>23</v>
      </c>
      <c r="B1" s="113"/>
      <c r="C1" s="113"/>
      <c r="D1" s="113"/>
      <c r="E1" s="113"/>
      <c r="F1" s="113"/>
      <c r="G1" s="113"/>
    </row>
    <row r="2" spans="1:7" ht="112.5" x14ac:dyDescent="0.25">
      <c r="A2" s="114" t="s">
        <v>0</v>
      </c>
      <c r="B2" s="38" t="s">
        <v>22</v>
      </c>
      <c r="C2" s="38" t="s">
        <v>21</v>
      </c>
      <c r="D2" s="38" t="s">
        <v>20</v>
      </c>
      <c r="E2" s="38" t="s">
        <v>19</v>
      </c>
      <c r="F2" s="38" t="s">
        <v>18</v>
      </c>
      <c r="G2" s="37" t="s">
        <v>17</v>
      </c>
    </row>
    <row r="3" spans="1:7" x14ac:dyDescent="0.25">
      <c r="A3" s="114"/>
      <c r="B3" s="36">
        <v>1</v>
      </c>
      <c r="C3" s="36">
        <v>2</v>
      </c>
      <c r="D3" s="36">
        <v>3</v>
      </c>
      <c r="E3" s="36">
        <v>4</v>
      </c>
      <c r="F3" s="36">
        <v>8</v>
      </c>
      <c r="G3" s="36">
        <v>9</v>
      </c>
    </row>
    <row r="4" spans="1:7" x14ac:dyDescent="0.25">
      <c r="A4" s="115" t="s">
        <v>9</v>
      </c>
      <c r="B4" s="116"/>
      <c r="C4" s="116"/>
      <c r="D4" s="116"/>
      <c r="E4" s="116"/>
      <c r="F4" s="116"/>
      <c r="G4" s="116"/>
    </row>
    <row r="5" spans="1:7" ht="96" x14ac:dyDescent="0.25">
      <c r="A5" s="83">
        <v>1</v>
      </c>
      <c r="B5" s="71" t="s">
        <v>129</v>
      </c>
      <c r="C5" s="72">
        <v>4</v>
      </c>
      <c r="D5" s="73">
        <v>4</v>
      </c>
      <c r="E5" s="73">
        <v>4</v>
      </c>
      <c r="F5" s="120" t="s">
        <v>120</v>
      </c>
      <c r="G5" s="84" t="s">
        <v>128</v>
      </c>
    </row>
    <row r="6" spans="1:7" x14ac:dyDescent="0.25">
      <c r="A6" s="112" t="s">
        <v>116</v>
      </c>
      <c r="B6" s="112"/>
      <c r="C6" s="112"/>
      <c r="D6" s="112"/>
      <c r="E6" s="112"/>
      <c r="F6" s="112"/>
      <c r="G6" s="112"/>
    </row>
    <row r="7" spans="1:7" ht="84" x14ac:dyDescent="0.25">
      <c r="A7" s="74">
        <v>1</v>
      </c>
      <c r="B7" s="75" t="s">
        <v>24</v>
      </c>
      <c r="C7" s="76">
        <v>50</v>
      </c>
      <c r="D7" s="76">
        <v>0</v>
      </c>
      <c r="E7" s="76">
        <v>0</v>
      </c>
      <c r="F7" s="75" t="s">
        <v>122</v>
      </c>
      <c r="G7" s="78" t="s">
        <v>25</v>
      </c>
    </row>
    <row r="8" spans="1:7" ht="138.75" customHeight="1" x14ac:dyDescent="0.25">
      <c r="A8" s="74">
        <v>2</v>
      </c>
      <c r="B8" s="75" t="s">
        <v>125</v>
      </c>
      <c r="C8" s="76">
        <v>20</v>
      </c>
      <c r="D8" s="76">
        <v>60</v>
      </c>
      <c r="E8" s="76">
        <v>0</v>
      </c>
      <c r="F8" s="75" t="s">
        <v>121</v>
      </c>
      <c r="G8" s="78" t="s">
        <v>126</v>
      </c>
    </row>
    <row r="9" spans="1:7" ht="72" x14ac:dyDescent="0.25">
      <c r="A9" s="74">
        <v>3</v>
      </c>
      <c r="B9" s="75" t="s">
        <v>45</v>
      </c>
      <c r="C9" s="76">
        <v>40</v>
      </c>
      <c r="D9" s="76">
        <v>0</v>
      </c>
      <c r="E9" s="76">
        <v>0</v>
      </c>
      <c r="F9" s="75" t="s">
        <v>123</v>
      </c>
      <c r="G9" s="78" t="s">
        <v>124</v>
      </c>
    </row>
    <row r="10" spans="1:7" ht="204" x14ac:dyDescent="0.25">
      <c r="A10" s="79">
        <v>4</v>
      </c>
      <c r="B10" s="75" t="s">
        <v>64</v>
      </c>
      <c r="C10" s="77">
        <v>15</v>
      </c>
      <c r="D10" s="77">
        <v>300</v>
      </c>
      <c r="E10" s="77">
        <v>0</v>
      </c>
      <c r="F10" s="78" t="s">
        <v>65</v>
      </c>
      <c r="G10" s="78" t="s">
        <v>66</v>
      </c>
    </row>
    <row r="11" spans="1:7" ht="192" x14ac:dyDescent="0.25">
      <c r="A11" s="74">
        <v>5</v>
      </c>
      <c r="B11" s="75" t="s">
        <v>67</v>
      </c>
      <c r="C11" s="76">
        <v>10</v>
      </c>
      <c r="D11" s="76">
        <v>0</v>
      </c>
      <c r="E11" s="76">
        <v>0</v>
      </c>
      <c r="F11" s="78" t="s">
        <v>68</v>
      </c>
      <c r="G11" s="80" t="s">
        <v>69</v>
      </c>
    </row>
    <row r="12" spans="1:7" ht="108" x14ac:dyDescent="0.25">
      <c r="A12" s="74">
        <v>6</v>
      </c>
      <c r="B12" s="75" t="s">
        <v>70</v>
      </c>
      <c r="C12" s="76">
        <v>10</v>
      </c>
      <c r="D12" s="76">
        <v>0</v>
      </c>
      <c r="E12" s="76">
        <v>0</v>
      </c>
      <c r="F12" s="78" t="s">
        <v>71</v>
      </c>
      <c r="G12" s="80" t="s">
        <v>72</v>
      </c>
    </row>
    <row r="13" spans="1:7" ht="132" x14ac:dyDescent="0.25">
      <c r="A13" s="74">
        <v>7</v>
      </c>
      <c r="B13" s="75" t="s">
        <v>73</v>
      </c>
      <c r="C13" s="76">
        <v>20</v>
      </c>
      <c r="D13" s="76">
        <v>0</v>
      </c>
      <c r="E13" s="76">
        <v>0</v>
      </c>
      <c r="F13" s="78" t="s">
        <v>74</v>
      </c>
      <c r="G13" s="78" t="s">
        <v>75</v>
      </c>
    </row>
    <row r="14" spans="1:7" ht="84.75" thickBot="1" x14ac:dyDescent="0.3">
      <c r="A14" s="74">
        <v>8</v>
      </c>
      <c r="B14" s="81" t="s">
        <v>76</v>
      </c>
      <c r="C14" s="82">
        <v>10</v>
      </c>
      <c r="D14" s="82">
        <v>200</v>
      </c>
      <c r="E14" s="76">
        <v>0</v>
      </c>
      <c r="F14" s="78" t="s">
        <v>77</v>
      </c>
      <c r="G14" s="78" t="s">
        <v>78</v>
      </c>
    </row>
    <row r="15" spans="1:7" ht="15.75" thickBot="1" x14ac:dyDescent="0.3">
      <c r="B15" s="67" t="s">
        <v>83</v>
      </c>
      <c r="C15" s="66">
        <f>SUM(C7:C14,C5)</f>
        <v>179</v>
      </c>
      <c r="D15" s="85">
        <f>SUM(D7:D14,D5)</f>
        <v>564</v>
      </c>
    </row>
  </sheetData>
  <mergeCells count="4">
    <mergeCell ref="A6:G6"/>
    <mergeCell ref="A1:G1"/>
    <mergeCell ref="A2:A3"/>
    <mergeCell ref="A4:G4"/>
  </mergeCells>
  <pageMargins left="0.11811023622047245" right="0.11811023622047245" top="0.74803149606299213" bottom="0.74803149606299213" header="0.31496062992125984" footer="0.51181102362204722"/>
  <pageSetup paperSize="9" scale="86" firstPageNumber="0" fitToHeight="0" orientation="landscape" r:id="rId1"/>
  <headerFooter>
    <oddHeader>&amp;CPLAN PRACY KONTROLNEJ NA 2024 r. WOJEWÓDZKIEGO INSPEKTORATU INSPEKCJI HANDLOWEJ W KIELCACH</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BBE1E-6F37-4E6C-8C78-72870A2AC94B}">
  <dimension ref="A1:B6"/>
  <sheetViews>
    <sheetView tabSelected="1" workbookViewId="0">
      <selection activeCell="A4" sqref="A4"/>
    </sheetView>
  </sheetViews>
  <sheetFormatPr defaultRowHeight="15" x14ac:dyDescent="0.25"/>
  <cols>
    <col min="1" max="1" width="58.140625" customWidth="1"/>
    <col min="2" max="2" width="72.28515625" customWidth="1"/>
  </cols>
  <sheetData>
    <row r="1" spans="1:2" ht="17.25" x14ac:dyDescent="0.3">
      <c r="A1" s="117" t="s">
        <v>115</v>
      </c>
      <c r="B1" s="117"/>
    </row>
    <row r="2" spans="1:2" x14ac:dyDescent="0.25">
      <c r="A2" s="68" t="s">
        <v>79</v>
      </c>
      <c r="B2" s="68" t="s">
        <v>80</v>
      </c>
    </row>
    <row r="3" spans="1:2" x14ac:dyDescent="0.25">
      <c r="A3" s="36">
        <v>1</v>
      </c>
      <c r="B3" s="36">
        <v>2</v>
      </c>
    </row>
    <row r="4" spans="1:2" ht="42" customHeight="1" x14ac:dyDescent="0.25">
      <c r="A4" s="88" t="s">
        <v>113</v>
      </c>
      <c r="B4" s="118" t="s">
        <v>81</v>
      </c>
    </row>
    <row r="5" spans="1:2" ht="75" customHeight="1" x14ac:dyDescent="0.25">
      <c r="A5" s="50" t="s">
        <v>114</v>
      </c>
      <c r="B5" s="119"/>
    </row>
    <row r="6" spans="1:2" x14ac:dyDescent="0.25">
      <c r="A6" s="69" t="s">
        <v>127</v>
      </c>
      <c r="B6" s="34"/>
    </row>
  </sheetData>
  <mergeCells count="2">
    <mergeCell ref="A1:B1"/>
    <mergeCell ref="B4:B5"/>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97a95f86-3167-43b9-9876-d3e5e3ff64ee" origin="userSelected">
  <element uid="89790441-96e2-477c-afd4-1e96c2fd8935" value=""/>
</sisl>
</file>

<file path=customXml/itemProps1.xml><?xml version="1.0" encoding="utf-8"?>
<ds:datastoreItem xmlns:ds="http://schemas.openxmlformats.org/officeDocument/2006/customXml" ds:itemID="{5495FEAA-2F0A-4AF1-B94D-3F37683867F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kontrole planowe UOKIK</vt:lpstr>
      <vt:lpstr>kontrole planowe własne WIIH</vt:lpstr>
      <vt:lpstr>kontrole planowe interwencyjne</vt:lpstr>
      <vt:lpstr>'kontrole planowe UOKIK'!Obszar_wydruku</vt:lpstr>
      <vt:lpstr>'kontrole planowe własne WIIH'!Obszar_wydruku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Królikowska</dc:creator>
  <cp:lastModifiedBy>WIIH KIELCE</cp:lastModifiedBy>
  <cp:lastPrinted>2023-12-06T10:23:16Z</cp:lastPrinted>
  <dcterms:created xsi:type="dcterms:W3CDTF">2021-09-27T09:00:04Z</dcterms:created>
  <dcterms:modified xsi:type="dcterms:W3CDTF">2023-12-06T12:38:08Z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967d0225-f888-405e-b807-13096bc63c0e</vt:lpwstr>
  </property>
  <property fmtid="{D5CDD505-2E9C-101B-9397-08002B2CF9AE}" pid="3" name="bjSaver">
    <vt:lpwstr>hp7gwE1UNNGA1FKcdJ7GjYGJVLgybyN9</vt:lpwstr>
  </property>
  <property fmtid="{D5CDD505-2E9C-101B-9397-08002B2CF9AE}" pid="4" name="bjDocumentLabelXML">
    <vt:lpwstr>&lt;?xml version="1.0" encoding="us-ascii"?&gt;&lt;sisl xmlns:xsd="http://www.w3.org/2001/XMLSchema" xmlns:xsi="http://www.w3.org/2001/XMLSchema-instance" sislVersion="0" policy="97a95f86-3167-43b9-9876-d3e5e3ff64ee" origin="userSelected" xmlns="http://www.boldonj</vt:lpwstr>
  </property>
  <property fmtid="{D5CDD505-2E9C-101B-9397-08002B2CF9AE}" pid="5" name="bjDocumentLabelXML-0">
    <vt:lpwstr>ames.com/2008/01/sie/internal/label"&gt;&lt;element uid="89790441-96e2-477c-afd4-1e96c2fd8935" value="" /&gt;&lt;/sisl&gt;</vt:lpwstr>
  </property>
  <property fmtid="{D5CDD505-2E9C-101B-9397-08002B2CF9AE}" pid="6" name="bjDocumentSecurityLabel">
    <vt:lpwstr>JAWNE</vt:lpwstr>
  </property>
  <property fmtid="{D5CDD505-2E9C-101B-9397-08002B2CF9AE}" pid="7" name="bjClsUserRVM">
    <vt:lpwstr>[]</vt:lpwstr>
  </property>
</Properties>
</file>